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D5" i="1"/>
  <c r="D6" i="1" s="1"/>
  <c r="C5" i="1"/>
  <c r="C6" i="1" s="1"/>
  <c r="E6" i="1" l="1"/>
  <c r="C7" i="1"/>
  <c r="D7" i="1"/>
  <c r="F6" i="1"/>
  <c r="E5" i="1"/>
  <c r="D8" i="1" l="1"/>
  <c r="F7" i="1"/>
  <c r="E7" i="1"/>
  <c r="C8" i="1"/>
  <c r="C9" i="1" l="1"/>
  <c r="E8" i="1"/>
  <c r="D9" i="1"/>
  <c r="F8" i="1"/>
  <c r="E9" i="1" l="1"/>
  <c r="C10" i="1"/>
  <c r="D10" i="1"/>
  <c r="F9" i="1"/>
  <c r="D11" i="1" l="1"/>
  <c r="F10" i="1"/>
  <c r="C11" i="1"/>
  <c r="E10" i="1"/>
  <c r="E11" i="1" l="1"/>
  <c r="C12" i="1"/>
  <c r="D12" i="1"/>
  <c r="F11" i="1"/>
  <c r="D13" i="1" l="1"/>
  <c r="F12" i="1"/>
  <c r="E12" i="1"/>
  <c r="C13" i="1"/>
  <c r="E13" i="1" l="1"/>
  <c r="C14" i="1"/>
  <c r="D14" i="1"/>
  <c r="F13" i="1"/>
  <c r="D15" i="1" l="1"/>
  <c r="F14" i="1"/>
  <c r="E14" i="1"/>
  <c r="C15" i="1"/>
  <c r="E15" i="1" l="1"/>
  <c r="E16" i="1" s="1"/>
  <c r="E17" i="1" s="1"/>
  <c r="C16" i="1"/>
  <c r="D16" i="1"/>
  <c r="F15" i="1"/>
  <c r="F16" i="1" s="1"/>
  <c r="F17" i="1" s="1"/>
</calcChain>
</file>

<file path=xl/sharedStrings.xml><?xml version="1.0" encoding="utf-8"?>
<sst xmlns="http://schemas.openxmlformats.org/spreadsheetml/2006/main" count="18" uniqueCount="17">
  <si>
    <t>Month</t>
  </si>
  <si>
    <t>Sales</t>
  </si>
  <si>
    <r>
      <t>Forecast-1 (</t>
    </r>
    <r>
      <rPr>
        <b/>
        <sz val="11"/>
        <color theme="1"/>
        <rFont val="Arial Unicode MS"/>
        <family val="2"/>
      </rPr>
      <t>α</t>
    </r>
    <r>
      <rPr>
        <b/>
        <sz val="11"/>
        <color theme="1"/>
        <rFont val="Calibri"/>
        <family val="2"/>
      </rPr>
      <t xml:space="preserve"> = 0.2)</t>
    </r>
  </si>
  <si>
    <r>
      <t>Forecast-2 (</t>
    </r>
    <r>
      <rPr>
        <b/>
        <sz val="11"/>
        <color theme="1"/>
        <rFont val="Arial Unicode MS"/>
        <family val="2"/>
      </rPr>
      <t>α</t>
    </r>
    <r>
      <rPr>
        <b/>
        <sz val="11"/>
        <color theme="1"/>
        <rFont val="Calibri"/>
        <family val="2"/>
      </rPr>
      <t xml:space="preserve"> = 0.4)</t>
    </r>
  </si>
  <si>
    <r>
      <t>(At - Ft)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</si>
  <si>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Squared Error (</t>
    </r>
    <r>
      <rPr>
        <b/>
        <sz val="11"/>
        <color theme="1"/>
        <rFont val="Arial Unicode MS"/>
        <family val="2"/>
      </rPr>
      <t>α</t>
    </r>
    <r>
      <rPr>
        <b/>
        <sz val="11"/>
        <color theme="1"/>
        <rFont val="Calibri"/>
        <family val="2"/>
      </rPr>
      <t xml:space="preserve"> = 0.2)</t>
    </r>
  </si>
  <si>
    <r>
      <t>Squared Error (</t>
    </r>
    <r>
      <rPr>
        <b/>
        <sz val="11"/>
        <color theme="1"/>
        <rFont val="Arial Unicode MS"/>
        <family val="2"/>
      </rPr>
      <t>α</t>
    </r>
    <r>
      <rPr>
        <b/>
        <sz val="11"/>
        <color theme="1"/>
        <rFont val="Calibri"/>
        <family val="2"/>
      </rPr>
      <t xml:space="preserve"> = 0.4)</t>
    </r>
  </si>
  <si>
    <t>MSE</t>
  </si>
  <si>
    <t>Problem 2a</t>
  </si>
  <si>
    <r>
      <t xml:space="preserve">The forecast for period 13 for </t>
    </r>
    <r>
      <rPr>
        <b/>
        <sz val="11"/>
        <color rgb="FFFF0000"/>
        <rFont val="Calibri"/>
        <family val="2"/>
      </rPr>
      <t>α = 0.2 is: 588.1</t>
    </r>
  </si>
  <si>
    <t>Problem 2b</t>
  </si>
  <si>
    <r>
      <t xml:space="preserve">The forecast for period 13 for </t>
    </r>
    <r>
      <rPr>
        <b/>
        <sz val="11"/>
        <color rgb="FFFF0000"/>
        <rFont val="Calibri"/>
        <family val="2"/>
      </rPr>
      <t>α = 0.4 is: 540.5</t>
    </r>
  </si>
  <si>
    <t>Probem 2c</t>
  </si>
  <si>
    <t>The exponential smoothing method with α = 0.4 has a lower MSE value, and hence it is a more accurate forecasting method.</t>
  </si>
  <si>
    <t>Chapter-13- Solved Problem-2: Simple Exponential Smoothing</t>
  </si>
  <si>
    <t>=0.2*B15+0.8*C15</t>
  </si>
  <si>
    <t>=E16/11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</si>
</sst>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Unicode MS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5" fillId="0" borderId="0" xfId="0" applyNumberFormat="1" applyFont="1"/>
    <xf numFmtId="0" fontId="5" fillId="0" borderId="0" xfId="0" applyFont="1"/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15</xdr:row>
      <xdr:rowOff>142875</xdr:rowOff>
    </xdr:from>
    <xdr:to>
      <xdr:col>2</xdr:col>
      <xdr:colOff>914400</xdr:colOff>
      <xdr:row>16</xdr:row>
      <xdr:rowOff>180975</xdr:rowOff>
    </xdr:to>
    <xdr:cxnSp macro="">
      <xdr:nvCxnSpPr>
        <xdr:cNvPr id="3" name="Straight Arrow Connector 2"/>
        <xdr:cNvCxnSpPr/>
      </xdr:nvCxnSpPr>
      <xdr:spPr>
        <a:xfrm flipV="1">
          <a:off x="2400300" y="3057525"/>
          <a:ext cx="323850" cy="2286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428625</xdr:colOff>
      <xdr:row>16</xdr:row>
      <xdr:rowOff>161925</xdr:rowOff>
    </xdr:from>
    <xdr:to>
      <xdr:col>4</xdr:col>
      <xdr:colOff>962025</xdr:colOff>
      <xdr:row>18</xdr:row>
      <xdr:rowOff>9525</xdr:rowOff>
    </xdr:to>
    <xdr:cxnSp macro="">
      <xdr:nvCxnSpPr>
        <xdr:cNvPr id="4" name="Straight Arrow Connector 3"/>
        <xdr:cNvCxnSpPr/>
      </xdr:nvCxnSpPr>
      <xdr:spPr>
        <a:xfrm flipV="1">
          <a:off x="4657725" y="3267075"/>
          <a:ext cx="533400" cy="2286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23" sqref="F23"/>
    </sheetView>
  </sheetViews>
  <sheetFormatPr defaultRowHeight="15" x14ac:dyDescent="0.25"/>
  <cols>
    <col min="1" max="1" width="18" bestFit="1" customWidth="1"/>
    <col min="3" max="4" width="18.140625" bestFit="1" customWidth="1"/>
    <col min="5" max="6" width="21" bestFit="1" customWidth="1"/>
  </cols>
  <sheetData>
    <row r="1" spans="1:6" x14ac:dyDescent="0.25">
      <c r="A1" s="1" t="s">
        <v>14</v>
      </c>
    </row>
    <row r="2" spans="1:6" ht="16.5" x14ac:dyDescent="0.3">
      <c r="E2" s="1" t="s">
        <v>5</v>
      </c>
      <c r="F2" s="1" t="s">
        <v>6</v>
      </c>
    </row>
    <row r="3" spans="1:6" ht="18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4</v>
      </c>
    </row>
    <row r="4" spans="1:6" x14ac:dyDescent="0.25">
      <c r="A4">
        <v>1</v>
      </c>
      <c r="B4">
        <v>320</v>
      </c>
    </row>
    <row r="5" spans="1:6" x14ac:dyDescent="0.25">
      <c r="A5">
        <v>2</v>
      </c>
      <c r="B5">
        <v>490</v>
      </c>
      <c r="C5" s="2">
        <f>B4</f>
        <v>320</v>
      </c>
      <c r="D5" s="2">
        <f>B4</f>
        <v>320</v>
      </c>
      <c r="E5" s="2">
        <f>($B5-C5)^2</f>
        <v>28900</v>
      </c>
      <c r="F5" s="2">
        <f>($B5-D5)^2</f>
        <v>28900</v>
      </c>
    </row>
    <row r="6" spans="1:6" x14ac:dyDescent="0.25">
      <c r="A6">
        <v>3</v>
      </c>
      <c r="B6">
        <v>700</v>
      </c>
      <c r="C6" s="2">
        <f>0.2*B5+0.8*C5</f>
        <v>354</v>
      </c>
      <c r="D6" s="2">
        <f>0.4*B5+0.6*D5</f>
        <v>388</v>
      </c>
      <c r="E6" s="2">
        <f t="shared" ref="E6:E15" si="0">($B6-C6)^2</f>
        <v>119716</v>
      </c>
      <c r="F6" s="2">
        <f t="shared" ref="F6:F15" si="1">($B6-D6)^2</f>
        <v>97344</v>
      </c>
    </row>
    <row r="7" spans="1:6" x14ac:dyDescent="0.25">
      <c r="A7">
        <v>4</v>
      </c>
      <c r="B7">
        <v>820</v>
      </c>
      <c r="C7" s="2">
        <f t="shared" ref="C7:C16" si="2">0.2*B6+0.8*C6</f>
        <v>423.2</v>
      </c>
      <c r="D7">
        <f t="shared" ref="D7:D16" si="3">0.4*B6+0.6*D6</f>
        <v>512.79999999999995</v>
      </c>
      <c r="E7" s="2">
        <f t="shared" si="0"/>
        <v>157450.24000000002</v>
      </c>
      <c r="F7" s="2">
        <f t="shared" si="1"/>
        <v>94371.840000000026</v>
      </c>
    </row>
    <row r="8" spans="1:6" x14ac:dyDescent="0.25">
      <c r="A8">
        <v>5</v>
      </c>
      <c r="B8">
        <v>920</v>
      </c>
      <c r="C8" s="2">
        <f t="shared" si="2"/>
        <v>502.56</v>
      </c>
      <c r="D8" s="2">
        <f t="shared" si="3"/>
        <v>635.67999999999995</v>
      </c>
      <c r="E8" s="2">
        <f t="shared" si="0"/>
        <v>174256.15359999999</v>
      </c>
      <c r="F8" s="2">
        <f t="shared" si="1"/>
        <v>80837.862400000027</v>
      </c>
    </row>
    <row r="9" spans="1:6" x14ac:dyDescent="0.25">
      <c r="A9">
        <v>6</v>
      </c>
      <c r="B9">
        <v>960</v>
      </c>
      <c r="C9" s="2">
        <f t="shared" si="2"/>
        <v>586.048</v>
      </c>
      <c r="D9" s="2">
        <f t="shared" si="3"/>
        <v>749.4079999999999</v>
      </c>
      <c r="E9" s="2">
        <f t="shared" si="0"/>
        <v>139840.09830399998</v>
      </c>
      <c r="F9" s="2">
        <f t="shared" si="1"/>
        <v>44348.990464000039</v>
      </c>
    </row>
    <row r="10" spans="1:6" x14ac:dyDescent="0.25">
      <c r="A10">
        <v>7</v>
      </c>
      <c r="B10">
        <v>880</v>
      </c>
      <c r="C10" s="2">
        <f t="shared" si="2"/>
        <v>660.83840000000009</v>
      </c>
      <c r="D10" s="2">
        <f t="shared" si="3"/>
        <v>833.64479999999992</v>
      </c>
      <c r="E10" s="2">
        <f t="shared" si="0"/>
        <v>48031.806914559958</v>
      </c>
      <c r="F10" s="2">
        <f t="shared" si="1"/>
        <v>2148.8045670400074</v>
      </c>
    </row>
    <row r="11" spans="1:6" x14ac:dyDescent="0.25">
      <c r="A11">
        <v>8</v>
      </c>
      <c r="B11">
        <v>720</v>
      </c>
      <c r="C11" s="2">
        <f t="shared" si="2"/>
        <v>704.67072000000007</v>
      </c>
      <c r="D11" s="2">
        <f t="shared" si="3"/>
        <v>852.18687999999997</v>
      </c>
      <c r="E11" s="2">
        <f t="shared" si="0"/>
        <v>234.98682531839773</v>
      </c>
      <c r="F11" s="2">
        <f t="shared" si="1"/>
        <v>17473.371244134392</v>
      </c>
    </row>
    <row r="12" spans="1:6" x14ac:dyDescent="0.25">
      <c r="A12">
        <v>9</v>
      </c>
      <c r="B12">
        <v>540</v>
      </c>
      <c r="C12" s="2">
        <f t="shared" si="2"/>
        <v>707.73657600000013</v>
      </c>
      <c r="D12" s="2">
        <f t="shared" si="3"/>
        <v>799.31212800000003</v>
      </c>
      <c r="E12" s="2">
        <f t="shared" si="0"/>
        <v>28135.55892820382</v>
      </c>
      <c r="F12" s="2">
        <f t="shared" si="1"/>
        <v>67242.779727888395</v>
      </c>
    </row>
    <row r="13" spans="1:6" x14ac:dyDescent="0.25">
      <c r="A13">
        <v>10</v>
      </c>
      <c r="B13">
        <v>460</v>
      </c>
      <c r="C13" s="2">
        <f t="shared" si="2"/>
        <v>674.18926080000017</v>
      </c>
      <c r="D13" s="2">
        <f t="shared" si="3"/>
        <v>695.58727679999993</v>
      </c>
      <c r="E13" s="2">
        <f t="shared" si="0"/>
        <v>45877.039442050489</v>
      </c>
      <c r="F13" s="2">
        <f t="shared" si="1"/>
        <v>55501.364990039787</v>
      </c>
    </row>
    <row r="14" spans="1:6" x14ac:dyDescent="0.25">
      <c r="A14">
        <v>11</v>
      </c>
      <c r="B14">
        <v>550</v>
      </c>
      <c r="C14" s="2">
        <f t="shared" si="2"/>
        <v>631.35140864000016</v>
      </c>
      <c r="D14" s="2">
        <f t="shared" si="3"/>
        <v>601.35236607999991</v>
      </c>
      <c r="E14" s="2">
        <f t="shared" si="0"/>
        <v>6618.0516877122927</v>
      </c>
      <c r="F14" s="2">
        <f t="shared" si="1"/>
        <v>2637.0655020143254</v>
      </c>
    </row>
    <row r="15" spans="1:6" x14ac:dyDescent="0.25">
      <c r="A15">
        <v>12</v>
      </c>
      <c r="B15">
        <v>480</v>
      </c>
      <c r="C15" s="2">
        <f t="shared" si="2"/>
        <v>615.08112691200017</v>
      </c>
      <c r="D15" s="2">
        <f t="shared" si="3"/>
        <v>580.81141964799986</v>
      </c>
      <c r="E15" s="2">
        <f t="shared" si="0"/>
        <v>18246.910847815896</v>
      </c>
      <c r="F15" s="2">
        <f t="shared" si="1"/>
        <v>10162.942331445131</v>
      </c>
    </row>
    <row r="16" spans="1:6" x14ac:dyDescent="0.25">
      <c r="A16">
        <v>13</v>
      </c>
      <c r="C16" s="3">
        <f t="shared" si="2"/>
        <v>588.06490152960009</v>
      </c>
      <c r="D16" s="3">
        <f t="shared" si="3"/>
        <v>540.48685178879987</v>
      </c>
      <c r="E16" s="2">
        <f>SUM(E4:E15)</f>
        <v>767306.84654966078</v>
      </c>
      <c r="F16" s="2">
        <f>SUM(F4:F15)</f>
        <v>500969.02122656209</v>
      </c>
    </row>
    <row r="17" spans="1:6" x14ac:dyDescent="0.25">
      <c r="D17" s="4" t="s">
        <v>7</v>
      </c>
      <c r="E17" s="3">
        <f>(E16/11)</f>
        <v>69755.16786815098</v>
      </c>
      <c r="F17" s="3">
        <f>(F16/11)</f>
        <v>45542.638293323827</v>
      </c>
    </row>
    <row r="18" spans="1:6" x14ac:dyDescent="0.25">
      <c r="C18" s="5" t="s">
        <v>15</v>
      </c>
    </row>
    <row r="19" spans="1:6" x14ac:dyDescent="0.25">
      <c r="A19" s="1" t="s">
        <v>8</v>
      </c>
      <c r="E19" s="5" t="s">
        <v>16</v>
      </c>
    </row>
    <row r="20" spans="1:6" x14ac:dyDescent="0.25">
      <c r="A20" s="4" t="s">
        <v>9</v>
      </c>
      <c r="B20" s="4"/>
      <c r="C20" s="4"/>
    </row>
    <row r="22" spans="1:6" x14ac:dyDescent="0.25">
      <c r="A22" s="1" t="s">
        <v>10</v>
      </c>
    </row>
    <row r="23" spans="1:6" x14ac:dyDescent="0.25">
      <c r="A23" s="4" t="s">
        <v>11</v>
      </c>
      <c r="B23" s="4"/>
      <c r="C23" s="4"/>
    </row>
    <row r="25" spans="1:6" x14ac:dyDescent="0.25">
      <c r="A25" s="1" t="s">
        <v>12</v>
      </c>
    </row>
    <row r="26" spans="1:6" x14ac:dyDescent="0.25">
      <c r="A26" s="4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2013-06-13T12:55:03Z</dcterms:created>
  <dcterms:modified xsi:type="dcterms:W3CDTF">2016-12-20T21:32:42Z</dcterms:modified>
</cp:coreProperties>
</file>